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0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<sst xmlns="http://schemas.openxmlformats.org/spreadsheetml/2006/main" count="103" uniqueCount="53">
  <si>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</si>
  <si>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</si>
  <si>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</si>
  <si>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</si>
  <si>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</si>
  <si>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</si>
  <si>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</si>
  <si>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</si>
  <si>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</si>
  <si>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</si>
  <si>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</si>
  <si>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</si>
  <si>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</si>
  <si>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</si>
  <si>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</si>
  <si>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</si>
  <si>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</si>
  <si>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</si>
  <si>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</si>
  <si>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</si>
  <si>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</si>
  <si>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</si>
  <si>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</si>
  <si>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</si>
  <si>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</si>
  <si>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</si>
  <si>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</si>
  <si>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</si>
  <si>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</si>
  <si>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</si>
  <si>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</si>
  <si>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item1</t>
  </si>
  <si>
    <t>Nos</t>
  </si>
  <si>
    <t>Excess(+)</t>
  </si>
  <si>
    <t>Construction of chamber for 100mm sluice plates</t>
  </si>
  <si>
    <t>item5</t>
  </si>
  <si>
    <t>Total in Figures</t>
  </si>
  <si>
    <t>Select</t>
  </si>
  <si>
    <t>Full Conversion</t>
  </si>
  <si>
    <t>Quoted Rate in Words</t>
  </si>
  <si>
    <t>Quoted Rate in Figures</t>
  </si>
  <si>
    <t>Name of the Bidder/ Bidding Firm / Company :</t>
  </si>
  <si>
    <t>Tender Inviting Authority:  Executive Engineer, AIIMS Rishikesh</t>
  </si>
  <si>
    <t>GST in %</t>
  </si>
  <si>
    <t>TOTAL AMOUNT with taxes</t>
  </si>
  <si>
    <t>TOTAL AMOUNT with Taxes 
In Words</t>
  </si>
  <si>
    <r>
      <t xml:space="preserve">RATE including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</si>
  <si>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</si>
  <si>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 xml:space="preserve">       Rs.      P</t>
    </r>
  </si>
  <si>
    <t>Job</t>
  </si>
  <si>
    <t>NIT No:  EW-MNTC/14/2021-215</t>
  </si>
  <si>
    <t>Repair &amp; Maintenance of Earthing for Panel /Equipment at Residential &amp; Hospital Complex at AIIMS Rishikesh (Schedule of quantity attached at Annexure-7)</t>
  </si>
  <si>
    <t xml:space="preserve">Name of Work: Repair &amp; Maintenance of Earthing for Panel /Equipment at Residential &amp; Hospital Complex at AIIMS Rishikesh.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</si>
</sst>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6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b/>
      <sz val="11"/>
      <color indexed="18"/>
      <name val="Arial"/>
      <family val="2"/>
    </font>
    <font>
      <sz val="11"/>
      <color indexed="31"/>
      <name val="Arial"/>
      <family val="2"/>
    </font>
    <font>
      <sz val="11"/>
      <color indexed="23"/>
      <name val="Calibri"/>
      <family val="2"/>
    </font>
    <font>
      <b/>
      <sz val="11"/>
      <color indexed="16"/>
      <name val="Arial"/>
      <family val="2"/>
    </font>
    <font>
      <b/>
      <sz val="11"/>
      <color indexed="17"/>
      <name val="Arial"/>
      <family val="2"/>
    </font>
    <font>
      <b/>
      <i/>
      <sz val="11"/>
      <color indexed="8"/>
      <name val="Arial"/>
      <family val="2"/>
    </font>
    <font>
      <sz val="11"/>
      <color indexed="8"/>
      <name val="Arial"/>
      <family val="2"/>
    </font>
    <font>
      <b/>
      <u val="single"/>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1"/>
      <color rgb="FF800000"/>
      <name val="Arial"/>
      <family val="2"/>
    </font>
    <font>
      <b/>
      <sz val="11"/>
      <color rgb="FF007A37"/>
      <name val="Arial"/>
      <family val="2"/>
    </font>
    <font>
      <b/>
      <i/>
      <sz val="11"/>
      <color theme="1"/>
      <name val="Arial"/>
      <family val="2"/>
    </font>
    <font>
      <sz val="11"/>
      <color theme="1"/>
      <name val="Arial"/>
      <family val="2"/>
    </font>
    <font>
      <sz val="11"/>
      <color rgb="FF000000"/>
      <name val="Arial"/>
      <family val="2"/>
    </font>
    <font>
      <b/>
      <u val="single"/>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indexed="27"/>
        <bgColor indexed="64"/>
      </patternFill>
    </fill>
    <fill>
      <patternFill patternType="solid">
        <fgColor rgb="FFEAEA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style="thin"/>
      <right/>
      <top style="thin"/>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1"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55" fillId="0" borderId="0" xfId="57" applyNumberFormat="1" applyFont="1" applyFill="1" applyBorder="1" applyAlignment="1" applyProtection="1">
      <alignment vertical="center"/>
      <protection locked="0"/>
    </xf>
    <xf numFmtId="0" fontId="5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56" fillId="0" borderId="0" xfId="57"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5" fillId="0" borderId="0" xfId="57" applyNumberFormat="1" applyFont="1" applyFill="1">
      <alignment/>
      <protection/>
    </xf>
    <xf numFmtId="0" fontId="57" fillId="0" borderId="11" xfId="59" applyNumberFormat="1" applyFont="1" applyFill="1" applyBorder="1" applyAlignment="1">
      <alignment vertical="top" wrapText="1"/>
      <protection/>
    </xf>
    <xf numFmtId="0" fontId="3" fillId="0" borderId="12" xfId="59" applyNumberFormat="1" applyFont="1" applyFill="1" applyBorder="1" applyAlignment="1">
      <alignment vertical="top" wrapText="1"/>
      <protection/>
    </xf>
    <xf numFmtId="0" fontId="3" fillId="0" borderId="0" xfId="57" applyNumberFormat="1" applyFont="1" applyFill="1" applyAlignment="1">
      <alignment vertical="top"/>
      <protection/>
    </xf>
    <xf numFmtId="0" fontId="55" fillId="0" borderId="0" xfId="57" applyNumberFormat="1" applyFont="1" applyFill="1" applyAlignment="1">
      <alignment vertical="top"/>
      <protection/>
    </xf>
    <xf numFmtId="0" fontId="2" fillId="0" borderId="12"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172" fontId="3" fillId="0" borderId="0" xfId="57" applyNumberFormat="1" applyFont="1" applyFill="1" applyAlignment="1">
      <alignment vertical="top"/>
      <protection/>
    </xf>
    <xf numFmtId="0" fontId="2" fillId="0" borderId="13" xfId="59" applyNumberFormat="1" applyFont="1" applyFill="1" applyBorder="1" applyAlignment="1">
      <alignment horizontal="left" vertical="top"/>
      <protection/>
    </xf>
    <xf numFmtId="0" fontId="58" fillId="0" borderId="14" xfId="57" applyNumberFormat="1" applyFont="1" applyFill="1" applyBorder="1" applyAlignment="1" applyProtection="1">
      <alignment vertical="top"/>
      <protection/>
    </xf>
    <xf numFmtId="0" fontId="58"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4" applyNumberFormat="1" applyFont="1" applyFill="1" applyBorder="1" applyAlignment="1" applyProtection="1">
      <alignment vertical="center" wrapText="1"/>
      <protection locked="0"/>
    </xf>
    <xf numFmtId="0" fontId="3" fillId="0" borderId="0" xfId="57" applyNumberFormat="1" applyFont="1" applyFill="1" applyAlignment="1" applyProtection="1">
      <alignment vertical="top"/>
      <protection/>
    </xf>
    <xf numFmtId="0" fontId="55" fillId="0" borderId="0" xfId="57" applyNumberFormat="1" applyFont="1" applyFill="1" applyAlignment="1" applyProtection="1">
      <alignment vertical="top"/>
      <protection/>
    </xf>
    <xf numFmtId="0" fontId="0" fillId="0" borderId="0" xfId="57" applyNumberFormat="1" applyFill="1">
      <alignment/>
      <protection/>
    </xf>
    <xf numFmtId="0" fontId="10" fillId="0" borderId="0" xfId="59" applyNumberFormat="1" applyFill="1">
      <alignment/>
      <protection/>
    </xf>
    <xf numFmtId="0" fontId="59" fillId="0" borderId="0" xfId="57" applyNumberFormat="1" applyFont="1" applyFill="1">
      <alignment/>
      <protection/>
    </xf>
    <xf numFmtId="0" fontId="2" fillId="33" borderId="14" xfId="60" applyNumberFormat="1" applyFont="1" applyFill="1" applyBorder="1" applyAlignment="1">
      <alignment horizontal="center" vertical="top" wrapText="1"/>
      <protection/>
    </xf>
    <xf numFmtId="0" fontId="2" fillId="33" borderId="11" xfId="57" applyNumberFormat="1" applyFont="1" applyFill="1" applyBorder="1" applyAlignment="1">
      <alignment horizontal="center" vertical="top" wrapText="1"/>
      <protection/>
    </xf>
    <xf numFmtId="10" fontId="60" fillId="34" borderId="11" xfId="64" applyNumberFormat="1" applyFont="1" applyFill="1" applyBorder="1" applyAlignment="1">
      <alignment horizontal="center" vertical="center"/>
    </xf>
    <xf numFmtId="0" fontId="2" fillId="35" borderId="11" xfId="57" applyNumberFormat="1" applyFont="1" applyFill="1" applyBorder="1" applyAlignment="1">
      <alignment horizontal="center" vertical="top" wrapText="1"/>
      <protection/>
    </xf>
    <xf numFmtId="0" fontId="2" fillId="0" borderId="15" xfId="59" applyNumberFormat="1" applyFont="1" applyFill="1" applyBorder="1" applyAlignment="1">
      <alignment horizontal="left" vertical="top"/>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15" xfId="59" applyNumberFormat="1" applyFont="1" applyFill="1" applyBorder="1" applyAlignment="1">
      <alignment vertical="top" wrapText="1"/>
      <protection/>
    </xf>
    <xf numFmtId="0" fontId="12" fillId="0" borderId="18" xfId="59" applyNumberFormat="1" applyFont="1" applyFill="1" applyBorder="1" applyAlignment="1">
      <alignment vertical="top"/>
      <protection/>
    </xf>
    <xf numFmtId="2" fontId="12" fillId="0" borderId="15" xfId="59" applyNumberFormat="1" applyFont="1" applyFill="1" applyBorder="1" applyAlignment="1">
      <alignment vertical="top"/>
      <protection/>
    </xf>
    <xf numFmtId="0" fontId="60" fillId="34" borderId="11" xfId="59" applyNumberFormat="1" applyFont="1" applyFill="1" applyBorder="1" applyAlignment="1" applyProtection="1">
      <alignment vertical="center" wrapText="1"/>
      <protection locked="0"/>
    </xf>
    <xf numFmtId="172" fontId="61" fillId="0" borderId="19" xfId="59" applyNumberFormat="1" applyFont="1" applyFill="1" applyBorder="1" applyAlignment="1">
      <alignment horizontal="right" vertical="top"/>
      <protection/>
    </xf>
    <xf numFmtId="172" fontId="12" fillId="0" borderId="20" xfId="59" applyNumberFormat="1" applyFont="1" applyFill="1" applyBorder="1" applyAlignment="1">
      <alignment horizontal="right" vertical="top"/>
      <protection/>
    </xf>
    <xf numFmtId="0" fontId="62" fillId="0" borderId="0" xfId="59" applyNumberFormat="1" applyFont="1" applyFill="1" applyBorder="1" applyAlignment="1" applyProtection="1">
      <alignment horizontal="center" vertical="center"/>
      <protection/>
    </xf>
    <xf numFmtId="0" fontId="62" fillId="0" borderId="0" xfId="60" applyNumberFormat="1" applyFont="1" applyFill="1" applyBorder="1" applyAlignment="1" applyProtection="1">
      <alignment horizontal="center" vertical="center"/>
      <protection/>
    </xf>
    <xf numFmtId="0" fontId="63" fillId="0" borderId="12" xfId="0" applyFont="1" applyFill="1" applyBorder="1" applyAlignment="1">
      <alignment horizontal="center" vertical="center" wrapText="1"/>
    </xf>
    <xf numFmtId="0" fontId="64" fillId="0" borderId="12" xfId="60" applyNumberFormat="1" applyFont="1" applyFill="1" applyBorder="1" applyAlignment="1">
      <alignment horizontal="center" vertical="center" wrapText="1" readingOrder="1"/>
      <protection/>
    </xf>
    <xf numFmtId="2" fontId="3" fillId="0" borderId="12" xfId="59" applyNumberFormat="1" applyFont="1" applyFill="1" applyBorder="1" applyAlignment="1">
      <alignment horizontal="center" vertical="center" readingOrder="1"/>
      <protection/>
    </xf>
    <xf numFmtId="0" fontId="2" fillId="0" borderId="12" xfId="57" applyNumberFormat="1" applyFont="1" applyFill="1" applyBorder="1" applyAlignment="1" applyProtection="1">
      <alignment horizontal="center" vertical="center" readingOrder="1"/>
      <protection locked="0"/>
    </xf>
    <xf numFmtId="0" fontId="2" fillId="0" borderId="12" xfId="57" applyNumberFormat="1" applyFont="1" applyFill="1" applyBorder="1" applyAlignment="1" applyProtection="1">
      <alignment horizontal="center" vertical="center" readingOrder="1"/>
      <protection/>
    </xf>
    <xf numFmtId="0" fontId="3" fillId="0" borderId="12" xfId="59" applyNumberFormat="1" applyFont="1" applyFill="1" applyBorder="1" applyAlignment="1">
      <alignment horizontal="center" vertical="center" readingOrder="1"/>
      <protection/>
    </xf>
    <xf numFmtId="0" fontId="3" fillId="0" borderId="12" xfId="57" applyNumberFormat="1" applyFont="1" applyFill="1" applyBorder="1" applyAlignment="1">
      <alignment horizontal="center" vertical="center" readingOrder="1"/>
      <protection/>
    </xf>
    <xf numFmtId="0" fontId="2" fillId="0" borderId="12" xfId="57" applyNumberFormat="1" applyFont="1" applyFill="1" applyBorder="1" applyAlignment="1" applyProtection="1">
      <alignment horizontal="center" vertical="center" wrapText="1" readingOrder="1"/>
      <protection locked="0"/>
    </xf>
    <xf numFmtId="2" fontId="2" fillId="34" borderId="12" xfId="57" applyNumberFormat="1" applyFont="1" applyFill="1" applyBorder="1" applyAlignment="1" applyProtection="1">
      <alignment horizontal="center" vertical="center" readingOrder="1"/>
      <protection locked="0"/>
    </xf>
    <xf numFmtId="172" fontId="2" fillId="0" borderId="12" xfId="57" applyNumberFormat="1" applyFont="1" applyFill="1" applyBorder="1" applyAlignment="1" applyProtection="1">
      <alignment horizontal="center" vertical="center" readingOrder="1"/>
      <protection locked="0"/>
    </xf>
    <xf numFmtId="1" fontId="2" fillId="0" borderId="12" xfId="57" applyNumberFormat="1" applyFont="1" applyFill="1" applyBorder="1" applyAlignment="1" applyProtection="1">
      <alignment horizontal="center" vertical="center" readingOrder="1"/>
      <protection locked="0"/>
    </xf>
    <xf numFmtId="172" fontId="2" fillId="0" borderId="12" xfId="57" applyNumberFormat="1" applyFont="1" applyFill="1" applyBorder="1" applyAlignment="1" applyProtection="1">
      <alignment horizontal="center" vertical="center" wrapText="1" readingOrder="1"/>
      <protection/>
    </xf>
    <xf numFmtId="172" fontId="2" fillId="0" borderId="12" xfId="57" applyNumberFormat="1" applyFont="1" applyFill="1" applyBorder="1" applyAlignment="1">
      <alignment horizontal="center" vertical="center" wrapText="1" readingOrder="1"/>
      <protection/>
    </xf>
    <xf numFmtId="2" fontId="2" fillId="0" borderId="12" xfId="59" applyNumberFormat="1" applyFont="1" applyFill="1" applyBorder="1" applyAlignment="1">
      <alignment horizontal="center" vertical="center" readingOrder="1"/>
      <protection/>
    </xf>
    <xf numFmtId="0" fontId="3" fillId="0" borderId="12" xfId="59" applyNumberFormat="1" applyFont="1" applyFill="1" applyBorder="1" applyAlignment="1">
      <alignment horizontal="center" vertical="center" wrapText="1" readingOrder="1"/>
      <protection/>
    </xf>
    <xf numFmtId="0" fontId="63" fillId="0" borderId="0" xfId="57" applyNumberFormat="1" applyFont="1" applyFill="1">
      <alignment/>
      <protection/>
    </xf>
    <xf numFmtId="0" fontId="63" fillId="0" borderId="12" xfId="0" applyFont="1" applyFill="1" applyBorder="1" applyAlignment="1">
      <alignment vertical="center" wrapText="1"/>
    </xf>
    <xf numFmtId="0" fontId="63" fillId="0" borderId="12" xfId="0" applyFont="1" applyFill="1" applyBorder="1" applyAlignment="1">
      <alignment horizontal="center" vertical="center"/>
    </xf>
    <xf numFmtId="0" fontId="2" fillId="0" borderId="10"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12" fillId="0" borderId="10" xfId="59" applyNumberFormat="1" applyFont="1" applyFill="1" applyBorder="1" applyAlignment="1">
      <alignment horizontal="center" vertical="top" wrapText="1"/>
      <protection/>
    </xf>
    <xf numFmtId="0" fontId="12" fillId="0" borderId="13" xfId="59" applyNumberFormat="1" applyFont="1" applyFill="1" applyBorder="1" applyAlignment="1">
      <alignment horizontal="center" vertical="top" wrapText="1"/>
      <protection/>
    </xf>
    <xf numFmtId="0" fontId="12" fillId="0" borderId="21" xfId="59" applyNumberFormat="1" applyFont="1" applyFill="1" applyBorder="1" applyAlignment="1">
      <alignment horizontal="center" vertical="top" wrapText="1"/>
      <protection/>
    </xf>
    <xf numFmtId="0" fontId="6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56" fillId="0" borderId="18" xfId="57" applyNumberFormat="1" applyFont="1" applyFill="1" applyBorder="1" applyAlignment="1" applyProtection="1">
      <alignment horizontal="center" wrapText="1"/>
      <protection locked="0"/>
    </xf>
    <xf numFmtId="0" fontId="2" fillId="34" borderId="10" xfId="59" applyNumberFormat="1" applyFont="1" applyFill="1" applyBorder="1" applyAlignment="1" applyProtection="1">
      <alignment horizontal="left" vertical="top"/>
      <protection locked="0"/>
    </xf>
    <xf numFmtId="0" fontId="2" fillId="0" borderId="13" xfId="59" applyNumberFormat="1" applyFont="1" applyFill="1" applyBorder="1" applyAlignment="1" applyProtection="1">
      <alignment horizontal="left" vertical="top"/>
      <protection locked="0"/>
    </xf>
    <xf numFmtId="0" fontId="2" fillId="0" borderId="21" xfId="59"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der\AppData\Local\Temp\Temp2_work_443319.zi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0" zoomScaleNormal="70" zoomScalePageLayoutView="0" workbookViewId="0" topLeftCell="A1">
      <selection activeCell="B8" sqref="B8:BC8"/>
    </sheetView>
  </sheetViews>
  <sheetFormatPr defaultColWidth="9.140625" defaultRowHeight="15"/>
  <cols>
    <col min="1" max="1" width="15.421875" style="30" customWidth="1"/>
    <col min="2" max="2" width="75.140625" style="30" customWidth="1"/>
    <col min="3" max="3" width="13.28125" style="30" customWidth="1"/>
    <col min="4" max="4" width="13.7109375" style="30" customWidth="1"/>
    <col min="5" max="5" width="12.28125" style="30" customWidth="1"/>
    <col min="6" max="6" width="10.421875" style="30" hidden="1" customWidth="1"/>
    <col min="7" max="7" width="15.421875" style="30" hidden="1" customWidth="1"/>
    <col min="8" max="8" width="6.7109375" style="30" hidden="1" customWidth="1"/>
    <col min="9" max="9" width="12.140625" style="30" hidden="1" customWidth="1"/>
    <col min="10" max="10" width="20.421875" style="30" hidden="1" customWidth="1"/>
    <col min="11" max="12" width="13.7109375" style="30" customWidth="1"/>
    <col min="13" max="13" width="21.7109375" style="30" customWidth="1"/>
    <col min="14" max="14" width="13.421875" style="31" hidden="1" customWidth="1"/>
    <col min="15" max="15" width="12.28125" style="30" hidden="1" customWidth="1"/>
    <col min="16" max="16" width="25.00390625" style="30" hidden="1" customWidth="1"/>
    <col min="17" max="17" width="23.421875" style="30" hidden="1" customWidth="1"/>
    <col min="18" max="19" width="6.7109375" style="30" hidden="1" customWidth="1"/>
    <col min="20" max="20" width="16.421875" style="30" hidden="1" customWidth="1"/>
    <col min="21" max="21" width="24.00390625" style="30" hidden="1" customWidth="1"/>
    <col min="22" max="22" width="24.8515625" style="30" hidden="1" customWidth="1"/>
    <col min="23" max="23" width="10.57421875" style="30" hidden="1" customWidth="1"/>
    <col min="24" max="25" width="6.7109375" style="30" hidden="1" customWidth="1"/>
    <col min="26" max="29" width="10.57421875" style="30" hidden="1" customWidth="1"/>
    <col min="30" max="31" width="6.7109375" style="30" hidden="1" customWidth="1"/>
    <col min="32" max="35" width="10.57421875" style="30" hidden="1" customWidth="1"/>
    <col min="36" max="37" width="6.7109375" style="30" hidden="1" customWidth="1"/>
    <col min="38" max="41" width="10.57421875" style="30" hidden="1" customWidth="1"/>
    <col min="42" max="43" width="6.7109375" style="30" hidden="1" customWidth="1"/>
    <col min="44" max="45" width="10.57421875" style="30" hidden="1" customWidth="1"/>
    <col min="46" max="47" width="12.28125" style="30" hidden="1" customWidth="1"/>
    <col min="48" max="49" width="6.7109375" style="30" hidden="1" customWidth="1"/>
    <col min="50" max="51" width="12.28125" style="30" hidden="1" customWidth="1"/>
    <col min="52" max="52" width="10.28125" style="30" hidden="1" customWidth="1"/>
    <col min="53" max="53" width="21.421875" style="30" hidden="1" customWidth="1"/>
    <col min="54" max="54" width="26.421875" style="30" customWidth="1"/>
    <col min="55" max="55" width="32.57421875" style="30" customWidth="1"/>
    <col min="56" max="238" width="9.140625" style="30" customWidth="1"/>
    <col min="239" max="243" width="9.140625" style="32" customWidth="1"/>
    <col min="244" max="16384" width="9.140625" style="30" customWidth="1"/>
  </cols>
  <sheetData>
    <row r="1" spans="1:243" s="1" customFormat="1" ht="25.5" customHeight="1">
      <c r="A1" s="74" t="str">
        <f>B2&amp;" BoQ"</f>
        <v>Item Rate BoQ</v>
      </c>
      <c r="B1" s="74"/>
      <c r="C1" s="74"/>
      <c r="D1" s="74"/>
      <c r="E1" s="74"/>
      <c r="F1" s="74"/>
      <c r="G1" s="74"/>
      <c r="H1" s="74"/>
      <c r="I1" s="74"/>
      <c r="J1" s="74"/>
      <c r="K1" s="74"/>
      <c r="L1" s="74"/>
      <c r="O1" s="2"/>
      <c r="P1" s="2"/>
      <c r="Q1" s="3"/>
      <c r="IE1" s="3"/>
      <c r="IF1" s="3"/>
      <c r="IG1" s="3"/>
      <c r="IH1" s="3"/>
      <c r="II1" s="3"/>
    </row>
    <row r="2" spans="1:17" s="1" customFormat="1" ht="25.5" customHeight="1" hidden="1">
      <c r="A2" s="48" t="s">
        <v>3</v>
      </c>
      <c r="B2" s="48" t="s">
        <v>4</v>
      </c>
      <c r="C2" s="49" t="s">
        <v>5</v>
      </c>
      <c r="D2" s="49" t="s">
        <v>6</v>
      </c>
      <c r="E2" s="48" t="s">
        <v>7</v>
      </c>
      <c r="J2" s="4"/>
      <c r="K2" s="4"/>
      <c r="L2" s="4"/>
      <c r="O2" s="2"/>
      <c r="P2" s="2"/>
      <c r="Q2" s="3"/>
    </row>
    <row r="3" spans="1:243" s="1" customFormat="1" ht="30" customHeight="1" hidden="1">
      <c r="A3" s="1" t="s">
        <v>8</v>
      </c>
      <c r="C3" s="1" t="s">
        <v>9</v>
      </c>
      <c r="IE3" s="3"/>
      <c r="IF3" s="3"/>
      <c r="IG3" s="3"/>
      <c r="IH3" s="3"/>
      <c r="II3" s="3"/>
    </row>
    <row r="4" spans="1:243" s="5" customFormat="1" ht="30.75" customHeight="1">
      <c r="A4" s="75" t="s">
        <v>42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46.5" customHeight="1">
      <c r="A5" s="75" t="s">
        <v>52</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6"/>
      <c r="IF5" s="6"/>
      <c r="IG5" s="6"/>
      <c r="IH5" s="6"/>
      <c r="II5" s="6"/>
    </row>
    <row r="6" spans="1:243" s="5" customFormat="1" ht="30.75" customHeight="1">
      <c r="A6" s="75" t="s">
        <v>50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6"/>
      <c r="IF6" s="6"/>
      <c r="IG6" s="6"/>
      <c r="IH6" s="6"/>
      <c r="II6" s="6"/>
    </row>
    <row r="7" spans="1:243" s="5"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8" customFormat="1" ht="61.5" customHeight="1">
      <c r="A8" s="7" t="s">
        <v>41</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9"/>
      <c r="IF8" s="9"/>
      <c r="IG8" s="9"/>
      <c r="IH8" s="9"/>
      <c r="II8" s="9"/>
    </row>
    <row r="9" spans="1:243" s="10" customFormat="1" ht="61.5" customHeight="1">
      <c r="A9" s="68" t="s">
        <v>11</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1"/>
      <c r="IF9" s="11"/>
      <c r="IG9" s="11"/>
      <c r="IH9" s="11"/>
      <c r="II9" s="11"/>
    </row>
    <row r="10" spans="1:243" s="13" customFormat="1" ht="18.75" customHeight="1">
      <c r="A10" s="12" t="s">
        <v>12</v>
      </c>
      <c r="B10" s="12" t="s">
        <v>13</v>
      </c>
      <c r="C10" s="12" t="s">
        <v>13</v>
      </c>
      <c r="D10" s="12" t="s">
        <v>12</v>
      </c>
      <c r="E10" s="12" t="s">
        <v>13</v>
      </c>
      <c r="F10" s="12" t="s">
        <v>14</v>
      </c>
      <c r="G10" s="12" t="s">
        <v>14</v>
      </c>
      <c r="H10" s="12" t="s">
        <v>15</v>
      </c>
      <c r="I10" s="12" t="s">
        <v>13</v>
      </c>
      <c r="J10" s="12" t="s">
        <v>12</v>
      </c>
      <c r="K10" s="12" t="s">
        <v>16</v>
      </c>
      <c r="L10" s="12" t="s">
        <v>13</v>
      </c>
      <c r="M10" s="12" t="s">
        <v>12</v>
      </c>
      <c r="N10" s="12" t="s">
        <v>14</v>
      </c>
      <c r="O10" s="12" t="s">
        <v>14</v>
      </c>
      <c r="P10" s="12" t="s">
        <v>14</v>
      </c>
      <c r="Q10" s="12" t="s">
        <v>14</v>
      </c>
      <c r="R10" s="12" t="s">
        <v>15</v>
      </c>
      <c r="S10" s="12" t="s">
        <v>15</v>
      </c>
      <c r="T10" s="12" t="s">
        <v>14</v>
      </c>
      <c r="U10" s="12" t="s">
        <v>14</v>
      </c>
      <c r="V10" s="12" t="s">
        <v>14</v>
      </c>
      <c r="W10" s="12" t="s">
        <v>14</v>
      </c>
      <c r="X10" s="12" t="s">
        <v>15</v>
      </c>
      <c r="Y10" s="12" t="s">
        <v>15</v>
      </c>
      <c r="Z10" s="12" t="s">
        <v>14</v>
      </c>
      <c r="AA10" s="12" t="s">
        <v>14</v>
      </c>
      <c r="AB10" s="12" t="s">
        <v>14</v>
      </c>
      <c r="AC10" s="12" t="s">
        <v>14</v>
      </c>
      <c r="AD10" s="12" t="s">
        <v>15</v>
      </c>
      <c r="AE10" s="12" t="s">
        <v>15</v>
      </c>
      <c r="AF10" s="12" t="s">
        <v>14</v>
      </c>
      <c r="AG10" s="12" t="s">
        <v>14</v>
      </c>
      <c r="AH10" s="12" t="s">
        <v>14</v>
      </c>
      <c r="AI10" s="12" t="s">
        <v>14</v>
      </c>
      <c r="AJ10" s="12" t="s">
        <v>15</v>
      </c>
      <c r="AK10" s="12" t="s">
        <v>15</v>
      </c>
      <c r="AL10" s="12" t="s">
        <v>14</v>
      </c>
      <c r="AM10" s="12" t="s">
        <v>14</v>
      </c>
      <c r="AN10" s="12" t="s">
        <v>14</v>
      </c>
      <c r="AO10" s="12" t="s">
        <v>14</v>
      </c>
      <c r="AP10" s="12" t="s">
        <v>15</v>
      </c>
      <c r="AQ10" s="12" t="s">
        <v>15</v>
      </c>
      <c r="AR10" s="12" t="s">
        <v>14</v>
      </c>
      <c r="AS10" s="12" t="s">
        <v>14</v>
      </c>
      <c r="AT10" s="12" t="s">
        <v>12</v>
      </c>
      <c r="AU10" s="12" t="s">
        <v>12</v>
      </c>
      <c r="AV10" s="12" t="s">
        <v>15</v>
      </c>
      <c r="AW10" s="12" t="s">
        <v>15</v>
      </c>
      <c r="AX10" s="12" t="s">
        <v>12</v>
      </c>
      <c r="AY10" s="12" t="s">
        <v>12</v>
      </c>
      <c r="AZ10" s="12" t="s">
        <v>17</v>
      </c>
      <c r="BA10" s="12" t="s">
        <v>12</v>
      </c>
      <c r="BB10" s="12" t="s">
        <v>12</v>
      </c>
      <c r="BC10" s="12" t="s">
        <v>13</v>
      </c>
      <c r="IE10" s="14"/>
      <c r="IF10" s="14"/>
      <c r="IG10" s="14"/>
      <c r="IH10" s="14"/>
      <c r="II10" s="14"/>
    </row>
    <row r="11" spans="1:243" s="13" customFormat="1" ht="94.5" customHeight="1">
      <c r="A11" s="12" t="s">
        <v>0</v>
      </c>
      <c r="B11" s="12" t="s">
        <v>18</v>
      </c>
      <c r="C11" s="12" t="s">
        <v>1</v>
      </c>
      <c r="D11" s="12" t="s">
        <v>19</v>
      </c>
      <c r="E11" s="12" t="s">
        <v>20</v>
      </c>
      <c r="F11" s="12" t="s">
        <v>47</v>
      </c>
      <c r="G11" s="12"/>
      <c r="H11" s="12"/>
      <c r="I11" s="12" t="s">
        <v>21</v>
      </c>
      <c r="J11" s="12" t="s">
        <v>22</v>
      </c>
      <c r="K11" s="12" t="s">
        <v>23</v>
      </c>
      <c r="L11" s="12" t="s">
        <v>24</v>
      </c>
      <c r="M11" s="33" t="s">
        <v>46</v>
      </c>
      <c r="N11" s="12" t="s">
        <v>25</v>
      </c>
      <c r="O11" s="34" t="s">
        <v>43</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5" t="s">
        <v>48</v>
      </c>
      <c r="BB11" s="15" t="s">
        <v>44</v>
      </c>
      <c r="BC11" s="15" t="s">
        <v>45</v>
      </c>
      <c r="IE11" s="14"/>
      <c r="IF11" s="14"/>
      <c r="IG11" s="14"/>
      <c r="IH11" s="14"/>
      <c r="II11" s="14"/>
    </row>
    <row r="12" spans="1:243" s="13" customFormat="1" ht="15">
      <c r="A12" s="12">
        <v>1</v>
      </c>
      <c r="B12" s="12">
        <v>2</v>
      </c>
      <c r="C12" s="12">
        <v>3</v>
      </c>
      <c r="D12" s="12">
        <v>4</v>
      </c>
      <c r="E12" s="12">
        <v>5</v>
      </c>
      <c r="F12" s="12">
        <v>6</v>
      </c>
      <c r="G12" s="12">
        <v>7</v>
      </c>
      <c r="H12" s="12">
        <v>8</v>
      </c>
      <c r="I12" s="12">
        <v>9</v>
      </c>
      <c r="J12" s="12">
        <v>10</v>
      </c>
      <c r="K12" s="12">
        <v>11</v>
      </c>
      <c r="L12" s="12">
        <v>12</v>
      </c>
      <c r="M12" s="36">
        <v>5</v>
      </c>
      <c r="N12" s="12">
        <v>14</v>
      </c>
      <c r="O12" s="36">
        <v>6</v>
      </c>
      <c r="P12" s="12">
        <v>16</v>
      </c>
      <c r="Q12" s="12">
        <v>17</v>
      </c>
      <c r="R12" s="12">
        <v>18</v>
      </c>
      <c r="S12" s="12">
        <v>19</v>
      </c>
      <c r="T12" s="12">
        <v>20</v>
      </c>
      <c r="U12" s="12">
        <v>21</v>
      </c>
      <c r="V12" s="12">
        <v>22</v>
      </c>
      <c r="W12" s="12">
        <v>23</v>
      </c>
      <c r="X12" s="12">
        <v>24</v>
      </c>
      <c r="Y12" s="12">
        <v>25</v>
      </c>
      <c r="Z12" s="12">
        <v>26</v>
      </c>
      <c r="AA12" s="12">
        <v>27</v>
      </c>
      <c r="AB12" s="12">
        <v>28</v>
      </c>
      <c r="AC12" s="12">
        <v>29</v>
      </c>
      <c r="AD12" s="12">
        <v>30</v>
      </c>
      <c r="AE12" s="12">
        <v>31</v>
      </c>
      <c r="AF12" s="12">
        <v>32</v>
      </c>
      <c r="AG12" s="12">
        <v>33</v>
      </c>
      <c r="AH12" s="12">
        <v>34</v>
      </c>
      <c r="AI12" s="12">
        <v>35</v>
      </c>
      <c r="AJ12" s="12">
        <v>36</v>
      </c>
      <c r="AK12" s="12">
        <v>37</v>
      </c>
      <c r="AL12" s="12">
        <v>38</v>
      </c>
      <c r="AM12" s="12">
        <v>39</v>
      </c>
      <c r="AN12" s="12">
        <v>40</v>
      </c>
      <c r="AO12" s="12">
        <v>41</v>
      </c>
      <c r="AP12" s="12">
        <v>42</v>
      </c>
      <c r="AQ12" s="12">
        <v>43</v>
      </c>
      <c r="AR12" s="12">
        <v>44</v>
      </c>
      <c r="AS12" s="12">
        <v>45</v>
      </c>
      <c r="AT12" s="12">
        <v>46</v>
      </c>
      <c r="AU12" s="12">
        <v>47</v>
      </c>
      <c r="AV12" s="12">
        <v>48</v>
      </c>
      <c r="AW12" s="12">
        <v>49</v>
      </c>
      <c r="AX12" s="12">
        <v>50</v>
      </c>
      <c r="AY12" s="12">
        <v>51</v>
      </c>
      <c r="AZ12" s="12">
        <v>52</v>
      </c>
      <c r="BA12" s="12">
        <v>53</v>
      </c>
      <c r="BB12" s="12">
        <v>54</v>
      </c>
      <c r="BC12" s="12">
        <v>55</v>
      </c>
      <c r="IE12" s="14"/>
      <c r="IF12" s="14"/>
      <c r="IG12" s="14"/>
      <c r="IH12" s="14"/>
      <c r="II12" s="14"/>
    </row>
    <row r="13" spans="1:243" s="17" customFormat="1" ht="66" customHeight="1">
      <c r="A13" s="50">
        <v>1</v>
      </c>
      <c r="B13" s="66" t="s">
        <v>51</v>
      </c>
      <c r="C13" s="51" t="s">
        <v>31</v>
      </c>
      <c r="D13" s="67">
        <v>1</v>
      </c>
      <c r="E13" s="67" t="s">
        <v>49</v>
      </c>
      <c r="F13" s="52"/>
      <c r="G13" s="53"/>
      <c r="H13" s="54"/>
      <c r="I13" s="55" t="s">
        <v>33</v>
      </c>
      <c r="J13" s="56">
        <f>IF(I13="Less(-)",-1,1)</f>
        <v>1</v>
      </c>
      <c r="K13" s="57" t="s">
        <v>38</v>
      </c>
      <c r="L13" s="53" t="s">
        <v>7</v>
      </c>
      <c r="M13" s="58"/>
      <c r="N13" s="59"/>
      <c r="O13" s="60"/>
      <c r="P13" s="61"/>
      <c r="Q13" s="59"/>
      <c r="R13" s="59"/>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3">
        <f>M13*D13</f>
        <v>0</v>
      </c>
      <c r="BB13" s="63">
        <f>(M13*D13)</f>
        <v>0</v>
      </c>
      <c r="BC13" s="64" t="str">
        <f>SpellNumber(L13,BB13)</f>
        <v>INR Zero Only</v>
      </c>
      <c r="IE13" s="18"/>
      <c r="IF13" s="18"/>
      <c r="IG13" s="18"/>
      <c r="IH13" s="18"/>
      <c r="II13" s="18"/>
    </row>
    <row r="14" spans="1:243" s="17" customFormat="1" ht="54.75" customHeight="1">
      <c r="A14" s="37" t="s">
        <v>36</v>
      </c>
      <c r="B14" s="38"/>
      <c r="C14" s="39"/>
      <c r="D14" s="40"/>
      <c r="E14" s="40"/>
      <c r="F14" s="40"/>
      <c r="G14" s="40"/>
      <c r="H14" s="43"/>
      <c r="I14" s="43"/>
      <c r="J14" s="43"/>
      <c r="K14" s="43"/>
      <c r="L14" s="41"/>
      <c r="M14" s="65"/>
      <c r="N14" s="21"/>
      <c r="O14" s="65"/>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44">
        <f>SUM(BA13:BA13)</f>
        <v>0</v>
      </c>
      <c r="BB14" s="44">
        <f>SUM(BB13:BB13)</f>
        <v>0</v>
      </c>
      <c r="BC14" s="42"/>
      <c r="IE14" s="18">
        <v>4</v>
      </c>
      <c r="IF14" s="18" t="s">
        <v>34</v>
      </c>
      <c r="IG14" s="18" t="s">
        <v>35</v>
      </c>
      <c r="IH14" s="18">
        <v>10</v>
      </c>
      <c r="II14" s="18" t="s">
        <v>32</v>
      </c>
    </row>
    <row r="15" spans="1:243" s="28" customFormat="1" ht="39" customHeight="1" hidden="1">
      <c r="A15" s="20" t="s">
        <v>40</v>
      </c>
      <c r="B15" s="22"/>
      <c r="C15" s="23"/>
      <c r="D15" s="26"/>
      <c r="E15" s="45" t="s">
        <v>37</v>
      </c>
      <c r="F15" s="35"/>
      <c r="G15" s="24"/>
      <c r="H15" s="25"/>
      <c r="I15" s="25"/>
      <c r="J15" s="25"/>
      <c r="K15" s="26"/>
      <c r="L15" s="27"/>
      <c r="M15" s="65"/>
      <c r="O15" s="65"/>
      <c r="P15" s="17"/>
      <c r="Q15" s="17"/>
      <c r="R15" s="17"/>
      <c r="S15" s="17"/>
      <c r="BA15" s="46">
        <f>IF(ISBLANK(F15),0,IF(E15="Excess (+)",ROUND(BA14+(BA14*F15),2),IF(E15="Less (-)",ROUND(BA14+(BA14*F15*(-1)),2),0)))</f>
        <v>0</v>
      </c>
      <c r="BB15" s="47">
        <f>ROUND(BA15,0)</f>
        <v>0</v>
      </c>
      <c r="BC15" s="16" t="str">
        <f>SpellNumber(L15,BB15)</f>
        <v> Zero Only</v>
      </c>
      <c r="IE15" s="29"/>
      <c r="IF15" s="29"/>
      <c r="IG15" s="29"/>
      <c r="IH15" s="29"/>
      <c r="II15" s="29"/>
    </row>
    <row r="16" spans="1:243" s="28" customFormat="1" ht="51" customHeight="1">
      <c r="A16" s="19" t="s">
        <v>39</v>
      </c>
      <c r="B16" s="19"/>
      <c r="C16" s="71" t="str">
        <f>SpellNumber($E$2,BB14)</f>
        <v>INR Zero Only</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E16" s="29"/>
      <c r="IF16" s="29"/>
      <c r="IG16" s="29"/>
      <c r="IH16" s="29"/>
      <c r="II16" s="29"/>
    </row>
    <row r="17" spans="3:243" s="13" customFormat="1" ht="15">
      <c r="C17" s="30"/>
      <c r="D17" s="30"/>
      <c r="E17" s="30"/>
      <c r="F17" s="30"/>
      <c r="G17" s="30"/>
      <c r="H17" s="30"/>
      <c r="I17" s="30"/>
      <c r="J17" s="30"/>
      <c r="K17" s="30"/>
      <c r="L17" s="30"/>
      <c r="M17" s="30"/>
      <c r="O17" s="30"/>
      <c r="BA17" s="30"/>
      <c r="BC17" s="30"/>
      <c r="IE17" s="14"/>
      <c r="IF17" s="14"/>
      <c r="IG17" s="14"/>
      <c r="IH17" s="14"/>
      <c r="II17" s="14"/>
    </row>
  </sheetData>
  <sheetProtection password="CEA2" sheet="1" selectLockedCell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13">
      <formula1>"INR"</formula1>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 type="decimal" allowBlank="1" showInputMessage="1" showErrorMessage="1" errorTitle="Invalid Entry" error="Only Numeric Values are allowed. " sqref="A13">
      <formula1>0</formula1>
      <formula2>999999999999999</formula2>
    </dataValidation>
  </dataValidations>
  <printOptions/>
  <pageMargins left="0.26" right="0.2" top="0.61" bottom="0.51" header="0.3" footer="0.3"/>
  <pageSetup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engineering dept</cp:lastModifiedBy>
  <cp:lastPrinted>2020-07-03T09:38:02Z</cp:lastPrinted>
  <dcterms:created xsi:type="dcterms:W3CDTF">2009-01-30T06:42:42Z</dcterms:created>
  <dcterms:modified xsi:type="dcterms:W3CDTF">2021-09-22T07:29:42Z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